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J35" i="1"/>
  <c r="J29"/>
  <c r="J15"/>
  <c r="J7"/>
  <c r="K11"/>
</calcChain>
</file>

<file path=xl/sharedStrings.xml><?xml version="1.0" encoding="utf-8"?>
<sst xmlns="http://schemas.openxmlformats.org/spreadsheetml/2006/main" count="181" uniqueCount="87">
  <si>
    <t>201 - Prefeitura</t>
  </si>
  <si>
    <t>Unidade Orçamentária</t>
  </si>
  <si>
    <t>Fonte</t>
  </si>
  <si>
    <t>Descrição Fonte</t>
  </si>
  <si>
    <t>Ordem</t>
  </si>
  <si>
    <t>Data da Liquidação</t>
  </si>
  <si>
    <t>PROCESSO</t>
  </si>
  <si>
    <t>CPF/CNPJ</t>
  </si>
  <si>
    <t>Credor</t>
  </si>
  <si>
    <t>Objeto</t>
  </si>
  <si>
    <t>Valor Bruto</t>
  </si>
  <si>
    <t>11.01.00</t>
  </si>
  <si>
    <t>1.500.0000.0000</t>
  </si>
  <si>
    <t>Próprio</t>
  </si>
  <si>
    <t>01</t>
  </si>
  <si>
    <t>3394/2026</t>
  </si>
  <si>
    <t>36.221.828/0001-17</t>
  </si>
  <si>
    <t>CIDADE ENGENHARIA</t>
  </si>
  <si>
    <t>13.01.00</t>
  </si>
  <si>
    <t>02</t>
  </si>
  <si>
    <t>1924/2026</t>
  </si>
  <si>
    <t>08.785.951/0001-25</t>
  </si>
  <si>
    <t>03</t>
  </si>
  <si>
    <t>4346/2026</t>
  </si>
  <si>
    <t>TOTAL</t>
  </si>
  <si>
    <t>FORNECIMENTO DE BENS</t>
  </si>
  <si>
    <t>Manilhas de concreto</t>
  </si>
  <si>
    <t>06.01.00</t>
  </si>
  <si>
    <t>4690/2026</t>
  </si>
  <si>
    <t>44.475.695/0001-33</t>
  </si>
  <si>
    <t>VIANA COMERCIAL LTDA</t>
  </si>
  <si>
    <t>Água Mineral</t>
  </si>
  <si>
    <t>LOCAÇÕES</t>
  </si>
  <si>
    <t>31.283.831/0001-41</t>
  </si>
  <si>
    <t>PRODSHOW</t>
  </si>
  <si>
    <t>Locação de ornamentação</t>
  </si>
  <si>
    <t>06.02.00</t>
  </si>
  <si>
    <t>4741/2026</t>
  </si>
  <si>
    <t>50.288.682/0001-58</t>
  </si>
  <si>
    <t>CR2</t>
  </si>
  <si>
    <t>Locação de software</t>
  </si>
  <si>
    <t>4851/2026</t>
  </si>
  <si>
    <t>100.657.947-88</t>
  </si>
  <si>
    <t xml:space="preserve">VANDERSON LIMA </t>
  </si>
  <si>
    <t>Locação de Imóvel</t>
  </si>
  <si>
    <t>04</t>
  </si>
  <si>
    <t>4882/2026</t>
  </si>
  <si>
    <t>50.735.505/0001-72</t>
  </si>
  <si>
    <t>Smarapd</t>
  </si>
  <si>
    <t>PRESTAÇÃO DE SERVIÇOS</t>
  </si>
  <si>
    <t>BRILHOS ESTRELAR</t>
  </si>
  <si>
    <t>Animação/shows</t>
  </si>
  <si>
    <t>3252/2026</t>
  </si>
  <si>
    <t>28.151.363/0001-47</t>
  </si>
  <si>
    <t>Serviço de água e esgoto</t>
  </si>
  <si>
    <t>2932/2026</t>
  </si>
  <si>
    <t>28.152.650/0001-71</t>
  </si>
  <si>
    <t>EDP</t>
  </si>
  <si>
    <t>Serviço de iluminação</t>
  </si>
  <si>
    <t>CESAN</t>
  </si>
  <si>
    <t>4117/2026</t>
  </si>
  <si>
    <t>05</t>
  </si>
  <si>
    <t>4547/2026</t>
  </si>
  <si>
    <t>06</t>
  </si>
  <si>
    <t>5391/2026</t>
  </si>
  <si>
    <t>36.412.609/0001-15</t>
  </si>
  <si>
    <t>ASSESSORIA DE COM.</t>
  </si>
  <si>
    <t>Assessoria</t>
  </si>
  <si>
    <t>07</t>
  </si>
  <si>
    <t>5080/2026</t>
  </si>
  <si>
    <t>28.413.698/0001-96</t>
  </si>
  <si>
    <t>EDITORA TRIBUNA</t>
  </si>
  <si>
    <t>Publicidade</t>
  </si>
  <si>
    <t>12.01.00</t>
  </si>
  <si>
    <t>08</t>
  </si>
  <si>
    <t>2484/2026</t>
  </si>
  <si>
    <t>36.463.553/0001-28</t>
  </si>
  <si>
    <t>PANCIERI</t>
  </si>
  <si>
    <t>Serviço de amostragens</t>
  </si>
  <si>
    <t>09</t>
  </si>
  <si>
    <t>4372/2026</t>
  </si>
  <si>
    <t>10</t>
  </si>
  <si>
    <t>4964/2026</t>
  </si>
  <si>
    <t>30.789.454/0001-54</t>
  </si>
  <si>
    <t>GT PROJETOS</t>
  </si>
  <si>
    <t>OBRAS</t>
  </si>
  <si>
    <t>SECRETARIA MUNICIPAL DE PLANEJAMENTO E FINANÇAS  21/05/2026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</si>
</sst>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Protection="0"/>
  </cellStyleXfs>
  <cellXfs count="38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4" fontId="5" fillId="3" borderId="1" xfId="1" applyNumberFormat="1" applyFont="1" applyFill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44" fontId="3" fillId="4" borderId="1" xfId="1" applyFont="1" applyFill="1" applyBorder="1"/>
    <xf numFmtId="49" fontId="3" fillId="4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44" fontId="5" fillId="3" borderId="1" xfId="0" applyNumberFormat="1" applyFont="1" applyFill="1" applyBorder="1" applyAlignment="1"/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7" fillId="6" borderId="1" xfId="0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14" fontId="7" fillId="6" borderId="1" xfId="0" applyNumberFormat="1" applyFont="1" applyFill="1" applyBorder="1" applyAlignment="1">
      <alignment horizontal="center"/>
    </xf>
    <xf numFmtId="44" fontId="7" fillId="6" borderId="1" xfId="1" applyNumberFormat="1" applyFont="1" applyFill="1" applyBorder="1" applyAlignment="1">
      <alignment horizontal="center"/>
    </xf>
    <xf numFmtId="44" fontId="7" fillId="6" borderId="1" xfId="1" applyFont="1" applyFill="1" applyBorder="1"/>
    <xf numFmtId="44" fontId="5" fillId="3" borderId="4" xfId="1" applyFont="1" applyFill="1" applyBorder="1"/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showGridLines="0" tabSelected="1" workbookViewId="0">
      <selection activeCell="L12" sqref="L12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5.85546875" customWidth="1"/>
    <col min="9" max="9" width="31" customWidth="1"/>
    <col min="10" max="10" width="22.85546875" customWidth="1"/>
    <col min="11" max="11" width="22.7109375" hidden="1" customWidth="1"/>
    <col min="12" max="12" width="20.42578125" customWidth="1"/>
  </cols>
  <sheetData>
    <row r="1" spans="1:12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2" s="1" customFormat="1" ht="102.75" customHeight="1">
      <c r="A2" s="2"/>
      <c r="B2" s="37" t="s">
        <v>86</v>
      </c>
      <c r="C2" s="8"/>
      <c r="D2" s="8"/>
      <c r="E2" s="8"/>
      <c r="F2" s="8"/>
      <c r="G2" s="8"/>
      <c r="H2" s="8"/>
      <c r="I2" s="8"/>
      <c r="J2" s="8"/>
      <c r="K2" s="8"/>
      <c r="L2" s="25"/>
    </row>
    <row r="3" spans="1:12" s="1" customFormat="1" ht="19.5" customHeight="1">
      <c r="A3" s="9" t="s">
        <v>25</v>
      </c>
      <c r="B3" s="9"/>
      <c r="C3" s="9"/>
      <c r="D3" s="9"/>
      <c r="E3" s="9"/>
      <c r="F3" s="9"/>
      <c r="G3" s="10"/>
      <c r="H3" s="10"/>
      <c r="I3" s="13" t="s">
        <v>0</v>
      </c>
      <c r="J3" s="14"/>
      <c r="K3" s="15"/>
    </row>
    <row r="4" spans="1:12" s="1" customFormat="1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3" t="s">
        <v>6</v>
      </c>
      <c r="G4" s="24" t="s">
        <v>7</v>
      </c>
      <c r="H4" s="22" t="s">
        <v>8</v>
      </c>
      <c r="I4" s="22" t="s">
        <v>9</v>
      </c>
      <c r="J4" s="22" t="s">
        <v>10</v>
      </c>
    </row>
    <row r="5" spans="1:12" s="1" customFormat="1">
      <c r="A5" s="3" t="s">
        <v>11</v>
      </c>
      <c r="B5" s="3" t="s">
        <v>13</v>
      </c>
      <c r="C5" s="12" t="s">
        <v>12</v>
      </c>
      <c r="D5" s="12" t="s">
        <v>14</v>
      </c>
      <c r="E5" s="11">
        <v>46142</v>
      </c>
      <c r="F5" s="17" t="s">
        <v>15</v>
      </c>
      <c r="G5" s="4" t="s">
        <v>16</v>
      </c>
      <c r="H5" s="3" t="s">
        <v>17</v>
      </c>
      <c r="I5" s="3" t="s">
        <v>26</v>
      </c>
      <c r="J5" s="16">
        <v>58368</v>
      </c>
    </row>
    <row r="6" spans="1:12" s="1" customFormat="1">
      <c r="A6" s="3" t="s">
        <v>27</v>
      </c>
      <c r="B6" s="3" t="s">
        <v>13</v>
      </c>
      <c r="C6" s="12" t="s">
        <v>12</v>
      </c>
      <c r="D6" s="12" t="s">
        <v>19</v>
      </c>
      <c r="E6" s="11">
        <v>46161</v>
      </c>
      <c r="F6" s="17" t="s">
        <v>28</v>
      </c>
      <c r="G6" s="4" t="s">
        <v>29</v>
      </c>
      <c r="H6" s="3" t="s">
        <v>30</v>
      </c>
      <c r="I6" s="3" t="s">
        <v>31</v>
      </c>
      <c r="J6" s="16">
        <v>2829.75</v>
      </c>
    </row>
    <row r="7" spans="1:12" s="1" customFormat="1" ht="15.75">
      <c r="A7" s="18" t="s">
        <v>24</v>
      </c>
      <c r="B7" s="19"/>
      <c r="C7" s="19"/>
      <c r="D7" s="19"/>
      <c r="E7" s="19"/>
      <c r="F7" s="19"/>
      <c r="G7" s="19"/>
      <c r="H7" s="19"/>
      <c r="I7" s="20"/>
      <c r="J7" s="21">
        <f>SUM(J5:J6)</f>
        <v>61197.75</v>
      </c>
    </row>
    <row r="8" spans="1:12" s="1" customFormat="1" ht="15.75">
      <c r="A8"/>
      <c r="B8"/>
      <c r="C8" s="6"/>
      <c r="D8" s="7"/>
      <c r="E8" s="6"/>
      <c r="F8" s="6"/>
      <c r="G8" s="6"/>
      <c r="H8" s="6"/>
      <c r="I8" s="7"/>
      <c r="J8" s="6"/>
    </row>
    <row r="9" spans="1:12" s="1" customFormat="1" ht="18.75">
      <c r="A9" s="9" t="s">
        <v>32</v>
      </c>
      <c r="B9" s="9"/>
      <c r="C9" s="9"/>
      <c r="D9" s="9"/>
      <c r="E9" s="9"/>
      <c r="F9" s="9"/>
      <c r="G9" s="10"/>
      <c r="H9" s="10"/>
      <c r="I9" s="13" t="s">
        <v>0</v>
      </c>
      <c r="J9" s="14"/>
    </row>
    <row r="10" spans="1:12" s="1" customFormat="1">
      <c r="A10" s="22" t="s">
        <v>1</v>
      </c>
      <c r="B10" s="22" t="s">
        <v>2</v>
      </c>
      <c r="C10" s="22" t="s">
        <v>3</v>
      </c>
      <c r="D10" s="22" t="s">
        <v>4</v>
      </c>
      <c r="E10" s="22" t="s">
        <v>5</v>
      </c>
      <c r="F10" s="23" t="s">
        <v>6</v>
      </c>
      <c r="G10" s="24" t="s">
        <v>7</v>
      </c>
      <c r="H10" s="22" t="s">
        <v>8</v>
      </c>
      <c r="I10" s="22" t="s">
        <v>9</v>
      </c>
      <c r="J10" s="22" t="s">
        <v>10</v>
      </c>
    </row>
    <row r="11" spans="1:12" s="1" customFormat="1" ht="15.75">
      <c r="A11" s="3" t="s">
        <v>18</v>
      </c>
      <c r="B11" s="3" t="s">
        <v>13</v>
      </c>
      <c r="C11" s="12" t="s">
        <v>12</v>
      </c>
      <c r="D11" s="12" t="s">
        <v>14</v>
      </c>
      <c r="E11" s="11">
        <v>46147</v>
      </c>
      <c r="F11" s="17" t="s">
        <v>23</v>
      </c>
      <c r="G11" s="4" t="s">
        <v>33</v>
      </c>
      <c r="H11" s="3" t="s">
        <v>34</v>
      </c>
      <c r="I11" s="3" t="s">
        <v>35</v>
      </c>
      <c r="J11" s="16">
        <v>37749.870000000003</v>
      </c>
      <c r="K11" s="5" t="e">
        <f>SUM(#REF!)</f>
        <v>#REF!</v>
      </c>
    </row>
    <row r="12" spans="1:12" s="1" customFormat="1" ht="15.75">
      <c r="A12" s="3" t="s">
        <v>36</v>
      </c>
      <c r="B12" s="3" t="s">
        <v>13</v>
      </c>
      <c r="C12" s="12" t="s">
        <v>12</v>
      </c>
      <c r="D12" s="12" t="s">
        <v>19</v>
      </c>
      <c r="E12" s="11">
        <v>46161</v>
      </c>
      <c r="F12" s="17" t="s">
        <v>37</v>
      </c>
      <c r="G12" s="4" t="s">
        <v>38</v>
      </c>
      <c r="H12" s="3" t="s">
        <v>39</v>
      </c>
      <c r="I12" s="3" t="s">
        <v>40</v>
      </c>
      <c r="J12" s="16">
        <v>2233.48</v>
      </c>
      <c r="K12" s="6"/>
    </row>
    <row r="13" spans="1:12" s="1" customFormat="1" ht="15.75">
      <c r="A13" s="3" t="s">
        <v>27</v>
      </c>
      <c r="B13" s="3" t="s">
        <v>13</v>
      </c>
      <c r="C13" s="12" t="s">
        <v>12</v>
      </c>
      <c r="D13" s="12" t="s">
        <v>22</v>
      </c>
      <c r="E13" s="11">
        <v>46161</v>
      </c>
      <c r="F13" s="17" t="s">
        <v>41</v>
      </c>
      <c r="G13" s="4" t="s">
        <v>42</v>
      </c>
      <c r="H13" s="3" t="s">
        <v>43</v>
      </c>
      <c r="I13" s="3" t="s">
        <v>44</v>
      </c>
      <c r="J13" s="16">
        <v>3300</v>
      </c>
      <c r="K13" s="6"/>
    </row>
    <row r="14" spans="1:12" s="1" customFormat="1" ht="15.75">
      <c r="A14" s="26" t="s">
        <v>27</v>
      </c>
      <c r="B14" s="27" t="s">
        <v>13</v>
      </c>
      <c r="C14" s="27" t="s">
        <v>12</v>
      </c>
      <c r="D14" s="27" t="s">
        <v>45</v>
      </c>
      <c r="E14" s="28">
        <v>46161</v>
      </c>
      <c r="F14" s="27" t="s">
        <v>46</v>
      </c>
      <c r="G14" s="27" t="s">
        <v>47</v>
      </c>
      <c r="H14" s="26" t="s">
        <v>48</v>
      </c>
      <c r="I14" s="29" t="s">
        <v>40</v>
      </c>
      <c r="J14" s="30">
        <v>34390.53</v>
      </c>
      <c r="K14" s="6"/>
    </row>
    <row r="15" spans="1:12" s="1" customFormat="1" ht="15.75">
      <c r="A15" s="18" t="s">
        <v>24</v>
      </c>
      <c r="B15" s="19"/>
      <c r="C15" s="19"/>
      <c r="D15" s="19"/>
      <c r="E15" s="19"/>
      <c r="F15" s="19"/>
      <c r="G15" s="19"/>
      <c r="H15" s="19"/>
      <c r="I15" s="19"/>
      <c r="J15" s="31">
        <f>SUM(J11:J14)</f>
        <v>77673.88</v>
      </c>
      <c r="K15" s="6"/>
    </row>
    <row r="16" spans="1:12" ht="15.75">
      <c r="C16" s="6"/>
      <c r="D16" s="7"/>
      <c r="E16" s="6"/>
      <c r="F16" s="6"/>
      <c r="G16" s="6"/>
      <c r="H16" s="6"/>
      <c r="I16" s="7"/>
      <c r="J16" s="6"/>
      <c r="K16" s="6"/>
    </row>
    <row r="17" spans="1:11" ht="18.75">
      <c r="A17" s="32" t="s">
        <v>49</v>
      </c>
      <c r="B17" s="9"/>
      <c r="C17" s="9"/>
      <c r="D17" s="9"/>
      <c r="E17" s="9"/>
      <c r="F17" s="9"/>
      <c r="G17" s="10"/>
      <c r="H17" s="10"/>
      <c r="I17" s="13" t="s">
        <v>0</v>
      </c>
      <c r="J17" s="14"/>
      <c r="K17" s="6"/>
    </row>
    <row r="18" spans="1:11" ht="15.75">
      <c r="A18" s="22" t="s">
        <v>1</v>
      </c>
      <c r="B18" s="22" t="s">
        <v>2</v>
      </c>
      <c r="C18" s="22" t="s">
        <v>3</v>
      </c>
      <c r="D18" s="22" t="s">
        <v>4</v>
      </c>
      <c r="E18" s="22" t="s">
        <v>5</v>
      </c>
      <c r="F18" s="23" t="s">
        <v>6</v>
      </c>
      <c r="G18" s="24" t="s">
        <v>7</v>
      </c>
      <c r="H18" s="22" t="s">
        <v>8</v>
      </c>
      <c r="I18" s="22" t="s">
        <v>9</v>
      </c>
      <c r="J18" s="22" t="s">
        <v>10</v>
      </c>
      <c r="K18" s="6"/>
    </row>
    <row r="19" spans="1:11" ht="15.75">
      <c r="A19" s="33" t="s">
        <v>18</v>
      </c>
      <c r="B19" s="33" t="s">
        <v>13</v>
      </c>
      <c r="C19" s="34" t="s">
        <v>12</v>
      </c>
      <c r="D19" s="34" t="s">
        <v>14</v>
      </c>
      <c r="E19" s="11">
        <v>46142</v>
      </c>
      <c r="F19" s="35" t="s">
        <v>20</v>
      </c>
      <c r="G19" s="36" t="s">
        <v>21</v>
      </c>
      <c r="H19" s="33" t="s">
        <v>50</v>
      </c>
      <c r="I19" s="33" t="s">
        <v>51</v>
      </c>
      <c r="J19" s="16">
        <v>120000</v>
      </c>
      <c r="K19" s="6"/>
    </row>
    <row r="20" spans="1:11" ht="15.75">
      <c r="A20" s="33" t="s">
        <v>27</v>
      </c>
      <c r="B20" s="33" t="s">
        <v>13</v>
      </c>
      <c r="C20" s="34" t="s">
        <v>12</v>
      </c>
      <c r="D20" s="34" t="s">
        <v>19</v>
      </c>
      <c r="E20" s="11">
        <v>46156</v>
      </c>
      <c r="F20" s="35" t="s">
        <v>52</v>
      </c>
      <c r="G20" s="36" t="s">
        <v>53</v>
      </c>
      <c r="H20" s="33" t="s">
        <v>59</v>
      </c>
      <c r="I20" s="33" t="s">
        <v>54</v>
      </c>
      <c r="J20" s="16">
        <v>8265.44</v>
      </c>
      <c r="K20" s="6"/>
    </row>
    <row r="21" spans="1:11" ht="15.75">
      <c r="A21" s="33" t="s">
        <v>27</v>
      </c>
      <c r="B21" s="33" t="s">
        <v>13</v>
      </c>
      <c r="C21" s="34" t="s">
        <v>12</v>
      </c>
      <c r="D21" s="34" t="s">
        <v>22</v>
      </c>
      <c r="E21" s="11">
        <v>46156</v>
      </c>
      <c r="F21" s="35" t="s">
        <v>55</v>
      </c>
      <c r="G21" s="36" t="s">
        <v>56</v>
      </c>
      <c r="H21" s="33" t="s">
        <v>57</v>
      </c>
      <c r="I21" s="33" t="s">
        <v>58</v>
      </c>
      <c r="J21" s="16">
        <v>31567.78</v>
      </c>
      <c r="K21" s="6"/>
    </row>
    <row r="22" spans="1:11" ht="15.75">
      <c r="A22" s="33" t="s">
        <v>27</v>
      </c>
      <c r="B22" s="33" t="s">
        <v>13</v>
      </c>
      <c r="C22" s="34" t="s">
        <v>12</v>
      </c>
      <c r="D22" s="34" t="s">
        <v>45</v>
      </c>
      <c r="E22" s="11">
        <v>46156</v>
      </c>
      <c r="F22" s="35" t="s">
        <v>60</v>
      </c>
      <c r="G22" s="36" t="s">
        <v>56</v>
      </c>
      <c r="H22" s="33" t="s">
        <v>57</v>
      </c>
      <c r="I22" s="33" t="s">
        <v>58</v>
      </c>
      <c r="J22" s="16">
        <v>1229.67</v>
      </c>
      <c r="K22" s="6"/>
    </row>
    <row r="23" spans="1:11" ht="15.75">
      <c r="A23" s="33" t="s">
        <v>27</v>
      </c>
      <c r="B23" s="33" t="s">
        <v>13</v>
      </c>
      <c r="C23" s="34" t="s">
        <v>12</v>
      </c>
      <c r="D23" s="34" t="s">
        <v>61</v>
      </c>
      <c r="E23" s="11">
        <v>46161</v>
      </c>
      <c r="F23" s="35" t="s">
        <v>62</v>
      </c>
      <c r="G23" s="36" t="s">
        <v>53</v>
      </c>
      <c r="H23" s="33" t="s">
        <v>59</v>
      </c>
      <c r="I23" s="33" t="s">
        <v>54</v>
      </c>
      <c r="J23" s="16">
        <v>28.99</v>
      </c>
      <c r="K23" s="6"/>
    </row>
    <row r="24" spans="1:11" ht="15.75">
      <c r="A24" s="33" t="s">
        <v>18</v>
      </c>
      <c r="B24" s="33" t="s">
        <v>13</v>
      </c>
      <c r="C24" s="34" t="s">
        <v>12</v>
      </c>
      <c r="D24" s="34" t="s">
        <v>63</v>
      </c>
      <c r="E24" s="11">
        <v>46161</v>
      </c>
      <c r="F24" s="35" t="s">
        <v>64</v>
      </c>
      <c r="G24" s="36" t="s">
        <v>65</v>
      </c>
      <c r="H24" s="33" t="s">
        <v>66</v>
      </c>
      <c r="I24" s="33" t="s">
        <v>67</v>
      </c>
      <c r="J24" s="16">
        <v>4786.34</v>
      </c>
      <c r="K24" s="6"/>
    </row>
    <row r="25" spans="1:11" ht="15.75">
      <c r="A25" s="33" t="s">
        <v>27</v>
      </c>
      <c r="B25" s="33" t="s">
        <v>13</v>
      </c>
      <c r="C25" s="34" t="s">
        <v>12</v>
      </c>
      <c r="D25" s="34" t="s">
        <v>68</v>
      </c>
      <c r="E25" s="11">
        <v>46161</v>
      </c>
      <c r="F25" s="35" t="s">
        <v>69</v>
      </c>
      <c r="G25" s="36" t="s">
        <v>70</v>
      </c>
      <c r="H25" s="33" t="s">
        <v>71</v>
      </c>
      <c r="I25" s="33" t="s">
        <v>72</v>
      </c>
      <c r="J25" s="16">
        <v>1243.1199999999999</v>
      </c>
      <c r="K25" s="6"/>
    </row>
    <row r="26" spans="1:11" ht="15.75">
      <c r="A26" s="33" t="s">
        <v>73</v>
      </c>
      <c r="B26" s="33" t="s">
        <v>13</v>
      </c>
      <c r="C26" s="34" t="s">
        <v>12</v>
      </c>
      <c r="D26" s="34" t="s">
        <v>74</v>
      </c>
      <c r="E26" s="11">
        <v>46161</v>
      </c>
      <c r="F26" s="35" t="s">
        <v>75</v>
      </c>
      <c r="G26" s="36" t="s">
        <v>76</v>
      </c>
      <c r="H26" s="33" t="s">
        <v>77</v>
      </c>
      <c r="I26" s="33" t="s">
        <v>78</v>
      </c>
      <c r="J26" s="16">
        <v>1276</v>
      </c>
      <c r="K26" s="6"/>
    </row>
    <row r="27" spans="1:11" ht="15.75">
      <c r="A27" s="33" t="s">
        <v>73</v>
      </c>
      <c r="B27" s="33" t="s">
        <v>13</v>
      </c>
      <c r="C27" s="34" t="s">
        <v>12</v>
      </c>
      <c r="D27" s="34" t="s">
        <v>79</v>
      </c>
      <c r="E27" s="11">
        <v>46161</v>
      </c>
      <c r="F27" s="35" t="s">
        <v>80</v>
      </c>
      <c r="G27" s="36" t="s">
        <v>76</v>
      </c>
      <c r="H27" s="33" t="s">
        <v>77</v>
      </c>
      <c r="I27" s="33" t="s">
        <v>78</v>
      </c>
      <c r="J27" s="16">
        <v>1276</v>
      </c>
      <c r="K27" s="6"/>
    </row>
    <row r="28" spans="1:11" ht="15.75">
      <c r="A28" s="26" t="s">
        <v>73</v>
      </c>
      <c r="B28" s="27" t="s">
        <v>13</v>
      </c>
      <c r="C28" s="27" t="s">
        <v>12</v>
      </c>
      <c r="D28" s="27" t="s">
        <v>81</v>
      </c>
      <c r="E28" s="28">
        <v>46161</v>
      </c>
      <c r="F28" s="27" t="s">
        <v>82</v>
      </c>
      <c r="G28" s="27" t="s">
        <v>83</v>
      </c>
      <c r="H28" s="26" t="s">
        <v>84</v>
      </c>
      <c r="I28" s="29" t="s">
        <v>67</v>
      </c>
      <c r="J28" s="30">
        <v>15000</v>
      </c>
      <c r="K28" s="6"/>
    </row>
    <row r="29" spans="1:11" ht="15.75">
      <c r="A29" s="18" t="s">
        <v>24</v>
      </c>
      <c r="B29" s="19"/>
      <c r="C29" s="19"/>
      <c r="D29" s="19"/>
      <c r="E29" s="19"/>
      <c r="F29" s="19"/>
      <c r="G29" s="19"/>
      <c r="H29" s="19"/>
      <c r="I29" s="19"/>
      <c r="J29" s="31">
        <f>SUM(J19:J28)</f>
        <v>184673.34</v>
      </c>
      <c r="K29" s="6"/>
    </row>
    <row r="30" spans="1:11" ht="15.75">
      <c r="C30" s="6"/>
      <c r="D30" s="7"/>
      <c r="E30" s="6"/>
      <c r="F30" s="6"/>
      <c r="G30" s="6"/>
      <c r="H30" s="6"/>
      <c r="I30" s="7"/>
      <c r="J30" s="6"/>
      <c r="K30" s="6"/>
    </row>
    <row r="31" spans="1:11" ht="18.75">
      <c r="A31" s="32" t="s">
        <v>85</v>
      </c>
      <c r="B31" s="9"/>
      <c r="C31" s="9"/>
      <c r="D31" s="9"/>
      <c r="E31" s="9"/>
      <c r="F31" s="9"/>
      <c r="G31" s="10"/>
      <c r="H31" s="10"/>
      <c r="I31" s="13" t="s">
        <v>0</v>
      </c>
      <c r="J31" s="14"/>
    </row>
    <row r="32" spans="1:11">
      <c r="A32" s="22" t="s">
        <v>1</v>
      </c>
      <c r="B32" s="22" t="s">
        <v>2</v>
      </c>
      <c r="C32" s="22" t="s">
        <v>3</v>
      </c>
      <c r="D32" s="22" t="s">
        <v>4</v>
      </c>
      <c r="E32" s="22" t="s">
        <v>5</v>
      </c>
      <c r="F32" s="23" t="s">
        <v>6</v>
      </c>
      <c r="G32" s="24" t="s">
        <v>7</v>
      </c>
      <c r="H32" s="22" t="s">
        <v>8</v>
      </c>
      <c r="I32" s="22" t="s">
        <v>9</v>
      </c>
      <c r="J32" s="22" t="s">
        <v>10</v>
      </c>
    </row>
    <row r="33" spans="1:10">
      <c r="A33" s="3"/>
      <c r="B33" s="3"/>
      <c r="C33" s="12"/>
      <c r="D33" s="12"/>
      <c r="E33" s="11"/>
      <c r="F33" s="17"/>
      <c r="G33" s="4"/>
      <c r="H33" s="3"/>
      <c r="I33" s="3"/>
      <c r="J33" s="16"/>
    </row>
    <row r="34" spans="1:10">
      <c r="A34" s="3"/>
      <c r="B34" s="3"/>
      <c r="C34" s="12"/>
      <c r="D34" s="12"/>
      <c r="E34" s="11"/>
      <c r="F34" s="17"/>
      <c r="G34" s="4"/>
      <c r="H34" s="3"/>
      <c r="I34" s="3"/>
      <c r="J34" s="16"/>
    </row>
    <row r="35" spans="1:10" ht="15.75">
      <c r="A35" s="18" t="s">
        <v>24</v>
      </c>
      <c r="B35" s="19"/>
      <c r="C35" s="19"/>
      <c r="D35" s="19"/>
      <c r="E35" s="19"/>
      <c r="F35" s="19"/>
      <c r="G35" s="19"/>
      <c r="H35" s="19"/>
      <c r="I35" s="20"/>
      <c r="J35" s="21">
        <f>SUM(J33:J34)</f>
        <v>0</v>
      </c>
    </row>
  </sheetData>
  <mergeCells count="17">
    <mergeCell ref="A35:I35"/>
    <mergeCell ref="A17:F17"/>
    <mergeCell ref="G17:H17"/>
    <mergeCell ref="I17:J17"/>
    <mergeCell ref="A29:I29"/>
    <mergeCell ref="A31:F31"/>
    <mergeCell ref="G31:H31"/>
    <mergeCell ref="I31:J31"/>
    <mergeCell ref="A9:F9"/>
    <mergeCell ref="G9:H9"/>
    <mergeCell ref="I9:J9"/>
    <mergeCell ref="A7:I7"/>
    <mergeCell ref="A15:I15"/>
    <mergeCell ref="B2:K2"/>
    <mergeCell ref="A3:F3"/>
    <mergeCell ref="G3:H3"/>
    <mergeCell ref="I3:J3"/>
  </mergeCells>
  <pageMargins left="0.511811024" right="0.511811024" top="0.78740157500000008" bottom="0.78740157500000008" header="0.31496062000000008" footer="0.31496062000000008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08" footer="0.3149606200000000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08" footer="0.3149606200000000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1</cp:revision>
  <dcterms:created xsi:type="dcterms:W3CDTF">2026-02-25T20:23:58Z</dcterms:created>
  <dcterms:modified xsi:type="dcterms:W3CDTF">2026-05-21T19:37:32Z</dcterms:modified>
</cp:coreProperties>
</file>